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kerbutterworth/CN4 Partners Dropbox/THRIVE/Thrive Field/"/>
    </mc:Choice>
  </mc:AlternateContent>
  <xr:revisionPtr revIDLastSave="0" documentId="13_ncr:1_{407DCFC2-BBDC-3349-92B0-338E6F0B658F}" xr6:coauthVersionLast="36" xr6:coauthVersionMax="43" xr10:uidLastSave="{00000000-0000-0000-0000-000000000000}"/>
  <bookViews>
    <workbookView xWindow="5980" yWindow="3440" windowWidth="27640" windowHeight="16540" xr2:uid="{AE00FB12-4D20-1D41-8F80-94348890D21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s="1"/>
  <c r="J10" i="1" s="1"/>
  <c r="C10" i="1"/>
  <c r="C9" i="1"/>
  <c r="E9" i="1" s="1"/>
  <c r="C8" i="1"/>
  <c r="E8" i="1" s="1"/>
  <c r="C7" i="1"/>
  <c r="E7" i="1" s="1"/>
  <c r="E6" i="1"/>
  <c r="F6" i="1" s="1"/>
  <c r="C6" i="1"/>
  <c r="C5" i="1"/>
  <c r="E5" i="1" s="1"/>
  <c r="E4" i="1"/>
  <c r="H4" i="1" s="1"/>
  <c r="J4" i="1" s="1"/>
  <c r="C4" i="1"/>
  <c r="C3" i="1"/>
  <c r="E3" i="1" s="1"/>
  <c r="C2" i="1"/>
  <c r="E2" i="1" s="1"/>
  <c r="F9" i="1" l="1"/>
  <c r="H9" i="1"/>
  <c r="J9" i="1" s="1"/>
  <c r="F8" i="1"/>
  <c r="H8" i="1"/>
  <c r="J8" i="1" s="1"/>
  <c r="H7" i="1"/>
  <c r="J7" i="1" s="1"/>
  <c r="F7" i="1"/>
  <c r="K10" i="1"/>
  <c r="N10" i="1"/>
  <c r="O10" i="1" s="1"/>
  <c r="P10" i="1" s="1"/>
  <c r="H6" i="1"/>
  <c r="J6" i="1" s="1"/>
  <c r="F10" i="1"/>
  <c r="F3" i="1"/>
  <c r="H3" i="1"/>
  <c r="J3" i="1" s="1"/>
  <c r="K3" i="1" s="1"/>
  <c r="N4" i="1"/>
  <c r="O4" i="1" s="1"/>
  <c r="P4" i="1" s="1"/>
  <c r="K4" i="1"/>
  <c r="H5" i="1"/>
  <c r="J5" i="1" s="1"/>
  <c r="F5" i="1"/>
  <c r="F2" i="1"/>
  <c r="H2" i="1"/>
  <c r="J2" i="1" s="1"/>
  <c r="F4" i="1"/>
  <c r="N8" i="1" l="1"/>
  <c r="O8" i="1" s="1"/>
  <c r="P8" i="1" s="1"/>
  <c r="K8" i="1"/>
  <c r="K9" i="1"/>
  <c r="N9" i="1"/>
  <c r="O9" i="1" s="1"/>
  <c r="P9" i="1" s="1"/>
  <c r="N6" i="1"/>
  <c r="O6" i="1" s="1"/>
  <c r="P6" i="1" s="1"/>
  <c r="K6" i="1"/>
  <c r="N7" i="1"/>
  <c r="O7" i="1" s="1"/>
  <c r="P7" i="1" s="1"/>
  <c r="K7" i="1"/>
  <c r="N3" i="1"/>
  <c r="O3" i="1" s="1"/>
  <c r="P3" i="1" s="1"/>
  <c r="N2" i="1"/>
  <c r="O2" i="1" s="1"/>
  <c r="P2" i="1" s="1"/>
  <c r="K2" i="1"/>
  <c r="N5" i="1"/>
  <c r="O5" i="1" s="1"/>
  <c r="P5" i="1" s="1"/>
  <c r="K5" i="1"/>
</calcChain>
</file>

<file path=xl/sharedStrings.xml><?xml version="1.0" encoding="utf-8"?>
<sst xmlns="http://schemas.openxmlformats.org/spreadsheetml/2006/main" count="18" uniqueCount="18">
  <si>
    <t># of passes</t>
  </si>
  <si>
    <t xml:space="preserve">Knock rate (doors per hour) </t>
  </si>
  <si>
    <t>Total number of hours needed</t>
  </si>
  <si>
    <t>Staff hours per week</t>
  </si>
  <si>
    <t>Total Staff Pay per week</t>
  </si>
  <si>
    <t>Total Staff Pay for Election</t>
  </si>
  <si>
    <t>Cost per contact</t>
  </si>
  <si>
    <t>40/ person</t>
  </si>
  <si>
    <t>Total number of doors to knock</t>
  </si>
  <si>
    <t>Projected Contact # (28% contact rate)</t>
  </si>
  <si>
    <t>Hourly Pay</t>
  </si>
  <si>
    <t xml:space="preserve"># of  Households </t>
  </si>
  <si>
    <t># of Staff Needed (assuming working 40 hours per week)</t>
  </si>
  <si>
    <t># of People</t>
  </si>
  <si>
    <t>Weeks until Election</t>
  </si>
  <si>
    <t>Knocking hours per week needed</t>
  </si>
  <si>
    <t>Description</t>
  </si>
  <si>
    <t>Option 1 /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</si>
</sst>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Open Sans Regular"/>
    </font>
    <font>
      <sz val="14"/>
      <color theme="1"/>
      <name val="Open Sans Regular"/>
    </font>
    <font>
      <sz val="14"/>
      <color theme="0"/>
      <name val="Open Sans Regula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164" fontId="3" fillId="0" borderId="1" xfId="1" applyNumberFormat="1" applyFont="1" applyBorder="1"/>
    <xf numFmtId="165" fontId="3" fillId="0" borderId="1" xfId="0" applyNumberFormat="1" applyFont="1" applyBorder="1"/>
    <xf numFmtId="166" fontId="3" fillId="0" borderId="1" xfId="2" applyNumberFormat="1" applyFont="1" applyBorder="1"/>
    <xf numFmtId="44" fontId="3" fillId="0" borderId="1" xfId="2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7549-F1E7-BE48-BCC2-F04CC5D87F97}">
  <dimension ref="A1:P10"/>
  <sheetViews>
    <sheetView tabSelected="1" topLeftCell="F1" workbookViewId="0">
      <selection activeCell="C7" sqref="C7"/>
    </sheetView>
  </sheetViews>
  <sheetFormatPr baseColWidth="10" defaultColWidth="15.1640625" defaultRowHeight="21"/>
  <cols>
    <col min="1" max="1" width="15.1640625" style="11"/>
    <col min="2" max="2" width="13.1640625" style="1" customWidth="1"/>
    <col min="3" max="3" width="15.1640625" style="1" customWidth="1"/>
    <col min="4" max="4" width="13.5" style="1" customWidth="1"/>
    <col min="5" max="5" width="17.5" style="1" customWidth="1"/>
    <col min="6" max="10" width="15.1640625" style="1"/>
    <col min="11" max="11" width="22.1640625" style="1" customWidth="1"/>
    <col min="12" max="16384" width="15.1640625" style="1"/>
  </cols>
  <sheetData>
    <row r="1" spans="1:16" s="2" customFormat="1" ht="88">
      <c r="A1" s="3" t="s">
        <v>16</v>
      </c>
      <c r="B1" s="3" t="s">
        <v>13</v>
      </c>
      <c r="C1" s="3" t="s">
        <v>11</v>
      </c>
      <c r="D1" s="3" t="s">
        <v>0</v>
      </c>
      <c r="E1" s="3" t="s">
        <v>8</v>
      </c>
      <c r="F1" s="3" t="s">
        <v>9</v>
      </c>
      <c r="G1" s="3" t="s">
        <v>1</v>
      </c>
      <c r="H1" s="3" t="s">
        <v>2</v>
      </c>
      <c r="I1" s="3" t="s">
        <v>14</v>
      </c>
      <c r="J1" s="3" t="s">
        <v>15</v>
      </c>
      <c r="K1" s="4" t="s">
        <v>12</v>
      </c>
      <c r="L1" s="4" t="s">
        <v>3</v>
      </c>
      <c r="M1" s="4" t="s">
        <v>10</v>
      </c>
      <c r="N1" s="4" t="s">
        <v>4</v>
      </c>
      <c r="O1" s="4" t="s">
        <v>5</v>
      </c>
      <c r="P1" s="4" t="s">
        <v>6</v>
      </c>
    </row>
    <row r="2" spans="1:16" ht="44">
      <c r="A2" s="10" t="s">
        <v>17</v>
      </c>
      <c r="B2" s="6">
        <v>15000</v>
      </c>
      <c r="C2" s="6">
        <f>B2*0.75</f>
        <v>11250</v>
      </c>
      <c r="D2" s="5">
        <v>2</v>
      </c>
      <c r="E2" s="6">
        <f t="shared" ref="E2:E5" si="0">C2*D2</f>
        <v>22500</v>
      </c>
      <c r="F2" s="6">
        <f t="shared" ref="F2:F4" si="1">E2*0.28</f>
        <v>6300.0000000000009</v>
      </c>
      <c r="G2" s="5">
        <v>20</v>
      </c>
      <c r="H2" s="7">
        <f t="shared" ref="H2:H5" si="2">E2/G2</f>
        <v>1125</v>
      </c>
      <c r="I2" s="5">
        <v>8</v>
      </c>
      <c r="J2" s="7">
        <f t="shared" ref="J2:J5" si="3">H2/I2</f>
        <v>140.625</v>
      </c>
      <c r="K2" s="7">
        <f t="shared" ref="K2:K5" si="4">J2/40</f>
        <v>3.515625</v>
      </c>
      <c r="L2" s="5" t="s">
        <v>7</v>
      </c>
      <c r="M2" s="8">
        <v>18</v>
      </c>
      <c r="N2" s="8">
        <f t="shared" ref="N2:N5" si="5">J2*M2</f>
        <v>2531.25</v>
      </c>
      <c r="O2" s="8">
        <f t="shared" ref="O2:O5" si="6">N2*I2</f>
        <v>20250</v>
      </c>
      <c r="P2" s="9">
        <f>O2/F2</f>
        <v>3.214285714285714</v>
      </c>
    </row>
    <row r="3" spans="1:16">
      <c r="A3" s="10"/>
      <c r="B3" s="6"/>
      <c r="C3" s="6">
        <f>B3*0.75</f>
        <v>0</v>
      </c>
      <c r="D3" s="5"/>
      <c r="E3" s="6">
        <f t="shared" si="0"/>
        <v>0</v>
      </c>
      <c r="F3" s="6">
        <f t="shared" si="1"/>
        <v>0</v>
      </c>
      <c r="G3" s="5">
        <v>20</v>
      </c>
      <c r="H3" s="7">
        <f t="shared" si="2"/>
        <v>0</v>
      </c>
      <c r="I3" s="5">
        <v>8</v>
      </c>
      <c r="J3" s="7">
        <f t="shared" si="3"/>
        <v>0</v>
      </c>
      <c r="K3" s="7">
        <f t="shared" si="4"/>
        <v>0</v>
      </c>
      <c r="L3" s="5"/>
      <c r="M3" s="8"/>
      <c r="N3" s="8">
        <f t="shared" si="5"/>
        <v>0</v>
      </c>
      <c r="O3" s="8">
        <f t="shared" si="6"/>
        <v>0</v>
      </c>
      <c r="P3" s="9">
        <f t="shared" ref="P3:P10" si="7">IFERROR(O3/F3,0)</f>
        <v>0</v>
      </c>
    </row>
    <row r="4" spans="1:16">
      <c r="A4" s="10"/>
      <c r="B4" s="6"/>
      <c r="C4" s="6">
        <f>B4*0.75</f>
        <v>0</v>
      </c>
      <c r="D4" s="5"/>
      <c r="E4" s="6">
        <f>C4*D4</f>
        <v>0</v>
      </c>
      <c r="F4" s="6">
        <f t="shared" si="1"/>
        <v>0</v>
      </c>
      <c r="G4" s="5">
        <v>20</v>
      </c>
      <c r="H4" s="7">
        <f t="shared" si="2"/>
        <v>0</v>
      </c>
      <c r="I4" s="5">
        <v>8</v>
      </c>
      <c r="J4" s="7">
        <f t="shared" si="3"/>
        <v>0</v>
      </c>
      <c r="K4" s="7">
        <f t="shared" si="4"/>
        <v>0</v>
      </c>
      <c r="L4" s="5"/>
      <c r="M4" s="8"/>
      <c r="N4" s="8">
        <f t="shared" si="5"/>
        <v>0</v>
      </c>
      <c r="O4" s="8">
        <f t="shared" si="6"/>
        <v>0</v>
      </c>
      <c r="P4" s="9">
        <f t="shared" si="7"/>
        <v>0</v>
      </c>
    </row>
    <row r="5" spans="1:16">
      <c r="A5" s="10"/>
      <c r="B5" s="6"/>
      <c r="C5" s="6">
        <f>B5*0.75</f>
        <v>0</v>
      </c>
      <c r="D5" s="5"/>
      <c r="E5" s="6">
        <f t="shared" si="0"/>
        <v>0</v>
      </c>
      <c r="F5" s="6">
        <f>E5*0.28</f>
        <v>0</v>
      </c>
      <c r="G5" s="5">
        <v>20</v>
      </c>
      <c r="H5" s="7">
        <f t="shared" si="2"/>
        <v>0</v>
      </c>
      <c r="I5" s="5">
        <v>8</v>
      </c>
      <c r="J5" s="7">
        <f t="shared" si="3"/>
        <v>0</v>
      </c>
      <c r="K5" s="7">
        <f t="shared" si="4"/>
        <v>0</v>
      </c>
      <c r="L5" s="5"/>
      <c r="M5" s="8"/>
      <c r="N5" s="8">
        <f t="shared" si="5"/>
        <v>0</v>
      </c>
      <c r="O5" s="8">
        <f t="shared" si="6"/>
        <v>0</v>
      </c>
      <c r="P5" s="9">
        <f t="shared" si="7"/>
        <v>0</v>
      </c>
    </row>
    <row r="6" spans="1:16">
      <c r="A6" s="10"/>
      <c r="B6" s="6"/>
      <c r="C6" s="6">
        <f t="shared" ref="C6:C10" si="8">B6*0.75</f>
        <v>0</v>
      </c>
      <c r="D6" s="5"/>
      <c r="E6" s="6">
        <f t="shared" ref="E6:E10" si="9">C6*D6</f>
        <v>0</v>
      </c>
      <c r="F6" s="6">
        <f t="shared" ref="F6:F10" si="10">E6*0.28</f>
        <v>0</v>
      </c>
      <c r="G6" s="5">
        <v>20</v>
      </c>
      <c r="H6" s="7">
        <f t="shared" ref="H6:H10" si="11">E6/G6</f>
        <v>0</v>
      </c>
      <c r="I6" s="5">
        <v>8</v>
      </c>
      <c r="J6" s="7">
        <f t="shared" ref="J6:J10" si="12">H6/I6</f>
        <v>0</v>
      </c>
      <c r="K6" s="7">
        <f t="shared" ref="K6:K10" si="13">J6/40</f>
        <v>0</v>
      </c>
      <c r="L6" s="5"/>
      <c r="M6" s="8"/>
      <c r="N6" s="8">
        <f t="shared" ref="N6:N10" si="14">J6*M6</f>
        <v>0</v>
      </c>
      <c r="O6" s="8">
        <f t="shared" ref="O6:O10" si="15">N6*I6</f>
        <v>0</v>
      </c>
      <c r="P6" s="9">
        <f t="shared" si="7"/>
        <v>0</v>
      </c>
    </row>
    <row r="7" spans="1:16">
      <c r="A7" s="10"/>
      <c r="B7" s="6"/>
      <c r="C7" s="6">
        <f t="shared" si="8"/>
        <v>0</v>
      </c>
      <c r="D7" s="5"/>
      <c r="E7" s="6">
        <f t="shared" si="9"/>
        <v>0</v>
      </c>
      <c r="F7" s="6">
        <f t="shared" si="10"/>
        <v>0</v>
      </c>
      <c r="G7" s="5">
        <v>20</v>
      </c>
      <c r="H7" s="7">
        <f t="shared" si="11"/>
        <v>0</v>
      </c>
      <c r="I7" s="5">
        <v>8</v>
      </c>
      <c r="J7" s="7">
        <f t="shared" si="12"/>
        <v>0</v>
      </c>
      <c r="K7" s="7">
        <f t="shared" si="13"/>
        <v>0</v>
      </c>
      <c r="L7" s="5"/>
      <c r="M7" s="8"/>
      <c r="N7" s="8">
        <f t="shared" si="14"/>
        <v>0</v>
      </c>
      <c r="O7" s="8">
        <f t="shared" si="15"/>
        <v>0</v>
      </c>
      <c r="P7" s="9">
        <f t="shared" si="7"/>
        <v>0</v>
      </c>
    </row>
    <row r="8" spans="1:16">
      <c r="A8" s="10"/>
      <c r="B8" s="6"/>
      <c r="C8" s="6">
        <f t="shared" si="8"/>
        <v>0</v>
      </c>
      <c r="D8" s="5"/>
      <c r="E8" s="6">
        <f t="shared" si="9"/>
        <v>0</v>
      </c>
      <c r="F8" s="6">
        <f t="shared" si="10"/>
        <v>0</v>
      </c>
      <c r="G8" s="5">
        <v>20</v>
      </c>
      <c r="H8" s="7">
        <f t="shared" si="11"/>
        <v>0</v>
      </c>
      <c r="I8" s="5">
        <v>8</v>
      </c>
      <c r="J8" s="7">
        <f t="shared" si="12"/>
        <v>0</v>
      </c>
      <c r="K8" s="7">
        <f t="shared" si="13"/>
        <v>0</v>
      </c>
      <c r="L8" s="5"/>
      <c r="M8" s="8"/>
      <c r="N8" s="8">
        <f t="shared" si="14"/>
        <v>0</v>
      </c>
      <c r="O8" s="8">
        <f t="shared" si="15"/>
        <v>0</v>
      </c>
      <c r="P8" s="9">
        <f t="shared" si="7"/>
        <v>0</v>
      </c>
    </row>
    <row r="9" spans="1:16">
      <c r="A9" s="10"/>
      <c r="B9" s="6"/>
      <c r="C9" s="6">
        <f t="shared" si="8"/>
        <v>0</v>
      </c>
      <c r="D9" s="5"/>
      <c r="E9" s="6">
        <f t="shared" si="9"/>
        <v>0</v>
      </c>
      <c r="F9" s="6">
        <f t="shared" si="10"/>
        <v>0</v>
      </c>
      <c r="G9" s="5">
        <v>20</v>
      </c>
      <c r="H9" s="7">
        <f t="shared" si="11"/>
        <v>0</v>
      </c>
      <c r="I9" s="5">
        <v>8</v>
      </c>
      <c r="J9" s="7">
        <f t="shared" si="12"/>
        <v>0</v>
      </c>
      <c r="K9" s="7">
        <f t="shared" si="13"/>
        <v>0</v>
      </c>
      <c r="L9" s="5"/>
      <c r="M9" s="8"/>
      <c r="N9" s="8">
        <f t="shared" si="14"/>
        <v>0</v>
      </c>
      <c r="O9" s="8">
        <f t="shared" si="15"/>
        <v>0</v>
      </c>
      <c r="P9" s="9">
        <f t="shared" si="7"/>
        <v>0</v>
      </c>
    </row>
    <row r="10" spans="1:16">
      <c r="A10" s="10"/>
      <c r="B10" s="6"/>
      <c r="C10" s="6">
        <f t="shared" si="8"/>
        <v>0</v>
      </c>
      <c r="D10" s="5"/>
      <c r="E10" s="6">
        <f t="shared" si="9"/>
        <v>0</v>
      </c>
      <c r="F10" s="6">
        <f t="shared" si="10"/>
        <v>0</v>
      </c>
      <c r="G10" s="5">
        <v>20</v>
      </c>
      <c r="H10" s="7">
        <f t="shared" si="11"/>
        <v>0</v>
      </c>
      <c r="I10" s="5">
        <v>8</v>
      </c>
      <c r="J10" s="7">
        <f t="shared" si="12"/>
        <v>0</v>
      </c>
      <c r="K10" s="7">
        <f t="shared" si="13"/>
        <v>0</v>
      </c>
      <c r="L10" s="5"/>
      <c r="M10" s="8"/>
      <c r="N10" s="8">
        <f t="shared" si="14"/>
        <v>0</v>
      </c>
      <c r="O10" s="8">
        <f t="shared" si="15"/>
        <v>0</v>
      </c>
      <c r="P10" s="9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 Pugnetti</dc:creator>
  <cp:lastModifiedBy>Parker Butterworth</cp:lastModifiedBy>
  <dcterms:created xsi:type="dcterms:W3CDTF">2019-07-02T03:59:26Z</dcterms:created>
  <dcterms:modified xsi:type="dcterms:W3CDTF">2019-07-02T17:01:51Z</dcterms:modified>
</cp:coreProperties>
</file>